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<sst xmlns="http://schemas.openxmlformats.org/spreadsheetml/2006/main" count="394" uniqueCount="125">
  <si>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</si>
  <si>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</si>
  <si>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</si>
  <si>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</si>
  <si>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</si>
  <si>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</si>
  <si>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</si>
  <si>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</si>
  <si>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</si>
  <si>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</si>
  <si>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</si>
  <si>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</si>
  <si>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</si>
  <si>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</si>
  <si>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</si>
  <si>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</si>
  <si>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</si>
  <si>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</si>
  <si>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</si>
  <si>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</si>
  <si>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</si>
  <si>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</si>
  <si>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</si>
  <si>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</si>
  <si>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</si>
  <si>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</si>
  <si>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</si>
  <si>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</si>
  <si>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</si>
  <si>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</si>
  <si>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</si>
  <si>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</si>
  <si>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</si>
  <si>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</si>
  <si>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</si>
  <si>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</si>
  <si>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</si>
  <si>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</si>
  <si>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</si>
  <si>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</si>
  <si>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</si>
  <si>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</si>
  <si>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</si>
  <si>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</si>
  <si>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</si>
  <si>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</si>
  <si>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</si>
  <si>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</si>
  <si>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</si>
  <si>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</si>
  <si>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</si>
  <si>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</si>
  <si>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</si>
  <si>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</si>
  <si>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</si>
  <si>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</si>
  <si>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</si>
  <si>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</si>
  <si>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</si>
  <si>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</si>
  <si>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</si>
  <si>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</si>
  <si>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</si>
  <si>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</si>
  <si>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</si>
  <si>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</si>
  <si>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</si>
  <si>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</si>
  <si>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</si>
  <si>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</si>
  <si>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</si>
  <si>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</si>
  <si>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</si>
  <si>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</si>
  <si>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</si>
  <si>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</si>
  <si>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</si>
  <si>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</si>
  <si>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</si>
  <si>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</si>
  <si>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</si>
  <si>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</si>
  <si>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</si>
  <si>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</si>
  <si>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</si>
  <si>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</si>
  <si>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</si>
  <si>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</si>
  <si>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</si>
  <si>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</si>
  <si>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</si>
  <si>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</si>
  <si>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</si>
  <si>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</si>
  <si>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</si>
  <si>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</si>
  <si>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</si>
  <si>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</si>
  <si>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</si>
  <si>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</si>
  <si>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</si>
  <si>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</si>
  <si>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</si>
  <si>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</si>
  <si>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</si>
  <si>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</si>
  <si>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</si>
  <si>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</si>
  <si>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</si>
  <si>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</si>
  <si>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</si>
  <si>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</si>
  <si>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</si>
  <si>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</si>
  <si>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</si>
  <si>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</si>
  <si>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</si>
  <si>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</si>
  <si>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</si>
  <si>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</si>
  <si>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18.10.2018</t>
  </si>
  <si>
    <r>
      <t xml:space="preserve">станом на 18.11.2018р.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</si>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</sst>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2728679"/>
        <c:axId val="27687200"/>
      </c:lineChart>
      <c:catAx>
        <c:axId val="627286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7200"/>
        <c:crosses val="autoZero"/>
        <c:auto val="0"/>
        <c:lblOffset val="100"/>
        <c:tickLblSkip val="1"/>
        <c:noMultiLvlLbl val="0"/>
      </c:catAx>
      <c:valAx>
        <c:axId val="276872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286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5723377"/>
        <c:axId val="53074938"/>
      </c:lineChart>
      <c:catAx>
        <c:axId val="357233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74938"/>
        <c:crosses val="autoZero"/>
        <c:auto val="0"/>
        <c:lblOffset val="100"/>
        <c:tickLblSkip val="1"/>
        <c:noMultiLvlLbl val="0"/>
      </c:catAx>
      <c:valAx>
        <c:axId val="5307493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2337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912395"/>
        <c:axId val="4102692"/>
      </c:bar3DChart>
      <c:catAx>
        <c:axId val="791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2692"/>
        <c:crosses val="autoZero"/>
        <c:auto val="1"/>
        <c:lblOffset val="100"/>
        <c:tickLblSkip val="1"/>
        <c:noMultiLvlLbl val="0"/>
      </c:catAx>
      <c:valAx>
        <c:axId val="4102692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1239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6924229"/>
        <c:axId val="63882606"/>
      </c:bar3DChart>
      <c:catAx>
        <c:axId val="3692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882606"/>
        <c:crosses val="autoZero"/>
        <c:auto val="1"/>
        <c:lblOffset val="100"/>
        <c:tickLblSkip val="1"/>
        <c:noMultiLvlLbl val="0"/>
      </c:catAx>
      <c:valAx>
        <c:axId val="63882606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2422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7858209"/>
        <c:axId val="28070698"/>
      </c:lineChart>
      <c:catAx>
        <c:axId val="478582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70698"/>
        <c:crosses val="autoZero"/>
        <c:auto val="0"/>
        <c:lblOffset val="100"/>
        <c:tickLblSkip val="1"/>
        <c:noMultiLvlLbl val="0"/>
      </c:catAx>
      <c:valAx>
        <c:axId val="280706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582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1309691"/>
        <c:axId val="59134036"/>
      </c:lineChart>
      <c:catAx>
        <c:axId val="51309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34036"/>
        <c:crosses val="autoZero"/>
        <c:auto val="0"/>
        <c:lblOffset val="100"/>
        <c:tickLblSkip val="1"/>
        <c:noMultiLvlLbl val="0"/>
      </c:catAx>
      <c:valAx>
        <c:axId val="5913403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096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2444277"/>
        <c:axId val="25127582"/>
      </c:lineChart>
      <c:catAx>
        <c:axId val="624442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7582"/>
        <c:crosses val="autoZero"/>
        <c:auto val="0"/>
        <c:lblOffset val="100"/>
        <c:tickLblSkip val="1"/>
        <c:noMultiLvlLbl val="0"/>
      </c:catAx>
      <c:valAx>
        <c:axId val="251275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442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4821647"/>
        <c:axId val="22068232"/>
      </c:lineChart>
      <c:catAx>
        <c:axId val="248216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8232"/>
        <c:crosses val="autoZero"/>
        <c:auto val="0"/>
        <c:lblOffset val="100"/>
        <c:tickLblSkip val="1"/>
        <c:noMultiLvlLbl val="0"/>
      </c:catAx>
      <c:valAx>
        <c:axId val="220682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216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4396361"/>
        <c:axId val="42696338"/>
      </c:lineChart>
      <c:catAx>
        <c:axId val="643963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96338"/>
        <c:crosses val="autoZero"/>
        <c:auto val="0"/>
        <c:lblOffset val="100"/>
        <c:tickLblSkip val="1"/>
        <c:noMultiLvlLbl val="0"/>
      </c:catAx>
      <c:valAx>
        <c:axId val="426963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963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8722723"/>
        <c:axId val="35851324"/>
      </c:lineChart>
      <c:catAx>
        <c:axId val="487227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51324"/>
        <c:crosses val="autoZero"/>
        <c:auto val="0"/>
        <c:lblOffset val="100"/>
        <c:tickLblSkip val="1"/>
        <c:noMultiLvlLbl val="0"/>
      </c:catAx>
      <c:valAx>
        <c:axId val="3585132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227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4226461"/>
        <c:axId val="18276102"/>
      </c:lineChart>
      <c:catAx>
        <c:axId val="542264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76102"/>
        <c:crosses val="autoZero"/>
        <c:auto val="0"/>
        <c:lblOffset val="100"/>
        <c:tickLblSkip val="1"/>
        <c:noMultiLvlLbl val="0"/>
      </c:catAx>
      <c:valAx>
        <c:axId val="1827610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264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0267191"/>
        <c:axId val="3969264"/>
      </c:lineChart>
      <c:catAx>
        <c:axId val="302671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264"/>
        <c:crosses val="autoZero"/>
        <c:auto val="0"/>
        <c:lblOffset val="100"/>
        <c:tickLblSkip val="1"/>
        <c:noMultiLvlLbl val="0"/>
      </c:catAx>
      <c:valAx>
        <c:axId val="396926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67191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1 290 916,8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- 75 780,4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- 76 753,4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121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5790.195833333334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5790.2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5790.2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5790.2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5790.2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5790.2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5790.2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5790.2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5790.2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5790.2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5790.2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5790.2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5790.2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43392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5790.2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43395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5790.2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43396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4800</v>
      </c>
      <c r="P19" s="3">
        <f t="shared" si="2"/>
        <v>0</v>
      </c>
      <c r="Q19" s="2">
        <v>5790.2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5790.2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5790.2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5790.2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5790.2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5790.2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5790.2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43517.9</v>
      </c>
      <c r="C26" s="85">
        <f t="shared" si="4"/>
        <v>3737.4</v>
      </c>
      <c r="D26" s="107">
        <f t="shared" si="4"/>
        <v>466.30000000000007</v>
      </c>
      <c r="E26" s="107">
        <f t="shared" si="4"/>
        <v>3271.1000000000004</v>
      </c>
      <c r="F26" s="85">
        <f t="shared" si="4"/>
        <v>1464.25</v>
      </c>
      <c r="G26" s="85">
        <f t="shared" si="4"/>
        <v>2567.8999999999996</v>
      </c>
      <c r="H26" s="85">
        <f t="shared" si="4"/>
        <v>14471.8</v>
      </c>
      <c r="I26" s="85">
        <f t="shared" si="4"/>
        <v>871.3</v>
      </c>
      <c r="J26" s="85">
        <f t="shared" si="4"/>
        <v>314.6000000000001</v>
      </c>
      <c r="K26" s="85">
        <f t="shared" si="4"/>
        <v>615.5</v>
      </c>
      <c r="L26" s="85">
        <f t="shared" si="4"/>
        <v>1694.3</v>
      </c>
      <c r="M26" s="84">
        <f t="shared" si="4"/>
        <v>227.40000000000123</v>
      </c>
      <c r="N26" s="84">
        <f t="shared" si="4"/>
        <v>69482.35</v>
      </c>
      <c r="O26" s="84">
        <f t="shared" si="4"/>
        <v>136500</v>
      </c>
      <c r="P26" s="86">
        <f>N26/O26</f>
        <v>0.5090282051282051</v>
      </c>
      <c r="Q26" s="2"/>
      <c r="R26" s="75">
        <f>SUM(R4:R25)</f>
        <v>0</v>
      </c>
      <c r="S26" s="75">
        <f>SUM(S4:S25)</f>
        <v>0</v>
      </c>
      <c r="T26" s="75">
        <f>SUM(T4:T25)</f>
        <v>188.88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189.88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43422</v>
      </c>
      <c r="S31" s="147">
        <v>60.159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43391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123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2037.69</v>
      </c>
      <c r="D29" s="45">
        <v>5240.03</v>
      </c>
      <c r="E29" s="45">
        <v>1597.12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14337.789999999999</v>
      </c>
      <c r="N29" s="47">
        <f>M29-L29</f>
        <v>-23237.239999999998</v>
      </c>
      <c r="O29" s="181">
        <f>жовтень!S31</f>
        <v>60.159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754444.29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148585.71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212048.61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26522.49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99452.96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33960.52000000003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1290916.77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2037.69</v>
      </c>
    </row>
    <row r="59" spans="1:3" ht="25.5">
      <c r="A59" s="76" t="s">
        <v>54</v>
      </c>
      <c r="B59" s="9">
        <f>D29</f>
        <v>5240.03</v>
      </c>
      <c r="C59" s="9">
        <f>E29</f>
        <v>1597.12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2" sqref="F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2018-10-18T08:24:53Z</dcterms:modified>
  <cp:category/>
  <cp:version/>
  <cp:contentType/>
  <cp:contentStatus/>
</cp:coreProperties>
</file>